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1075" windowHeight="9795"/>
  </bookViews>
  <sheets>
    <sheet name="Viga do pórtico" sheetId="1" r:id="rId1"/>
    <sheet name="Pilares do Pórtico" sheetId="4" r:id="rId2"/>
  </sheets>
  <calcPr calcId="145621"/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8" i="4"/>
  <c r="H9" i="4"/>
  <c r="H10" i="4"/>
  <c r="G10" i="4"/>
  <c r="G9" i="4"/>
  <c r="G8" i="4"/>
  <c r="G7" i="4"/>
  <c r="H7" i="4" s="1"/>
  <c r="G6" i="4"/>
  <c r="H6" i="4" s="1"/>
  <c r="G7" i="1"/>
  <c r="G8" i="1"/>
  <c r="G9" i="1"/>
  <c r="G10" i="1"/>
  <c r="G6" i="1"/>
  <c r="H11" i="4" l="1"/>
  <c r="H11" i="1"/>
</calcChain>
</file>

<file path=xl/sharedStrings.xml><?xml version="1.0" encoding="utf-8"?>
<sst xmlns="http://schemas.openxmlformats.org/spreadsheetml/2006/main" count="52" uniqueCount="26">
  <si>
    <t>Combinação</t>
  </si>
  <si>
    <t xml:space="preserve">1-1,4PP+1,5SC </t>
  </si>
  <si>
    <t>2-PP+1,4V90°</t>
  </si>
  <si>
    <t>3-PP+1,4V0°</t>
  </si>
  <si>
    <t>4-1,4PP+1,5SC+0,84V90°</t>
  </si>
  <si>
    <t>5-1,4PP+1,5SC+0,84V0°</t>
  </si>
  <si>
    <t>Mx, Sd</t>
  </si>
  <si>
    <t>My, Sd</t>
  </si>
  <si>
    <t>Nt, Sd</t>
  </si>
  <si>
    <t>Nt, Rd</t>
  </si>
  <si>
    <t>Mx, Rd</t>
  </si>
  <si>
    <t>My, Rd</t>
  </si>
  <si>
    <t>Código da Peça</t>
  </si>
  <si>
    <t>V,Sd</t>
  </si>
  <si>
    <t>V, Rd</t>
  </si>
  <si>
    <t>N.Mx.My</t>
  </si>
  <si>
    <t>Status</t>
  </si>
  <si>
    <t>W360X39,0 ASTM A572GR50</t>
  </si>
  <si>
    <t>Unidades</t>
  </si>
  <si>
    <t>kN</t>
  </si>
  <si>
    <t>kN.cm</t>
  </si>
  <si>
    <t>RESULTADO FINAL</t>
  </si>
  <si>
    <t>Descrição</t>
  </si>
  <si>
    <t>Viga do pórtico</t>
  </si>
  <si>
    <t>Pilar do Pórtico</t>
  </si>
  <si>
    <t>W410X53,00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</si>
</sst>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entury Gothic"/>
      <family val="2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left" vertical="center" readingOrder="1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2" xfId="0" applyFont="1" applyFill="1" applyBorder="1"/>
    <xf numFmtId="0" fontId="3" fillId="2" borderId="14" xfId="0" applyFont="1" applyFill="1" applyBorder="1" applyAlignment="1">
      <alignment horizontal="left" vertical="center" readingOrder="1"/>
    </xf>
    <xf numFmtId="0" fontId="3" fillId="2" borderId="15" xfId="0" applyFont="1" applyFill="1" applyBorder="1" applyAlignment="1">
      <alignment horizontal="left" vertical="center" readingOrder="1"/>
    </xf>
    <xf numFmtId="0" fontId="3" fillId="2" borderId="16" xfId="0" applyFont="1" applyFill="1" applyBorder="1" applyAlignment="1">
      <alignment horizontal="left" vertical="center" readingOrder="1"/>
    </xf>
    <xf numFmtId="0" fontId="1" fillId="2" borderId="17" xfId="0" applyFont="1" applyFill="1" applyBorder="1"/>
    <xf numFmtId="0" fontId="2" fillId="2" borderId="1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readingOrder="1"/>
    </xf>
    <xf numFmtId="0" fontId="3" fillId="2" borderId="18" xfId="0" applyFont="1" applyFill="1" applyBorder="1" applyAlignment="1">
      <alignment horizontal="left" vertical="center" readingOrder="1"/>
    </xf>
    <xf numFmtId="0" fontId="3" fillId="2" borderId="4" xfId="0" applyFont="1" applyFill="1" applyBorder="1" applyAlignment="1">
      <alignment horizontal="left" vertical="center" readingOrder="1"/>
    </xf>
    <xf numFmtId="0" fontId="3" fillId="2" borderId="5" xfId="0" applyFont="1" applyFill="1" applyBorder="1" applyAlignment="1">
      <alignment horizontal="left" vertical="center" readingOrder="1"/>
    </xf>
    <xf numFmtId="0" fontId="3" fillId="2" borderId="6" xfId="0" applyFont="1" applyFill="1" applyBorder="1" applyAlignment="1">
      <alignment horizontal="left" vertical="center" readingOrder="1"/>
    </xf>
    <xf numFmtId="0" fontId="3" fillId="2" borderId="7" xfId="0" applyFont="1" applyFill="1" applyBorder="1" applyAlignment="1">
      <alignment horizontal="left" vertical="center" readingOrder="1"/>
    </xf>
    <xf numFmtId="0" fontId="3" fillId="2" borderId="20" xfId="0" applyFont="1" applyFill="1" applyBorder="1" applyAlignment="1">
      <alignment horizontal="left" vertical="center" readingOrder="1"/>
    </xf>
    <xf numFmtId="0" fontId="3" fillId="2" borderId="8" xfId="0" applyFont="1" applyFill="1" applyBorder="1" applyAlignment="1">
      <alignment horizontal="left" vertical="center" readingOrder="1"/>
    </xf>
    <xf numFmtId="0" fontId="1" fillId="2" borderId="21" xfId="0" applyFont="1" applyFill="1" applyBorder="1"/>
    <xf numFmtId="2" fontId="2" fillId="2" borderId="22" xfId="0" applyNumberFormat="1" applyFont="1" applyFill="1" applyBorder="1"/>
    <xf numFmtId="2" fontId="2" fillId="2" borderId="23" xfId="0" applyNumberFormat="1" applyFont="1" applyFill="1" applyBorder="1"/>
    <xf numFmtId="2" fontId="2" fillId="2" borderId="24" xfId="0" applyNumberFormat="1" applyFont="1" applyFill="1" applyBorder="1"/>
    <xf numFmtId="0" fontId="2" fillId="2" borderId="14" xfId="0" applyFont="1" applyFill="1" applyBorder="1"/>
    <xf numFmtId="0" fontId="4" fillId="2" borderId="0" xfId="0" applyFont="1" applyFill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5" fillId="2" borderId="2" xfId="0" applyFont="1" applyFill="1" applyBorder="1"/>
  </cellXfs>
  <cellStyles count="1">
    <cellStyle name="Normal" xfId="0" builtinId="0"/>
  </cellStyles>
  <dxfs count="20">
    <dxf>
      <font>
        <b/>
        <i/>
        <color theme="1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00B05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0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zoomScale="160" zoomScaleNormal="160" workbookViewId="0">
      <selection activeCell="C4" sqref="C4:F4"/>
    </sheetView>
  </sheetViews>
  <sheetFormatPr defaultRowHeight="11.25" x14ac:dyDescent="0.2"/>
  <cols>
    <col min="1" max="1" width="4" style="1" customWidth="1"/>
    <col min="2" max="2" width="20.28515625" style="1" bestFit="1" customWidth="1"/>
    <col min="3" max="3" width="6.28515625" style="1" bestFit="1" customWidth="1"/>
    <col min="4" max="5" width="7" style="1" bestFit="1" customWidth="1"/>
    <col min="6" max="6" width="6.140625" style="1" bestFit="1" customWidth="1"/>
    <col min="7" max="7" width="12.5703125" style="1" bestFit="1" customWidth="1"/>
    <col min="8" max="8" width="8.28515625" style="1" bestFit="1" customWidth="1"/>
    <col min="9" max="16384" width="9.140625" style="1"/>
  </cols>
  <sheetData>
    <row r="1" spans="2:8" ht="12" thickBot="1" x14ac:dyDescent="0.25"/>
    <row r="2" spans="2:8" ht="16.5" thickBot="1" x14ac:dyDescent="0.3">
      <c r="B2" s="33" t="s">
        <v>22</v>
      </c>
      <c r="C2" s="31" t="s">
        <v>23</v>
      </c>
      <c r="D2" s="31"/>
      <c r="E2" s="31"/>
      <c r="F2" s="32"/>
    </row>
    <row r="3" spans="2:8" ht="15.75" thickBot="1" x14ac:dyDescent="0.3">
      <c r="B3" s="12" t="s">
        <v>12</v>
      </c>
      <c r="C3" s="3" t="s">
        <v>9</v>
      </c>
      <c r="D3" s="4" t="s">
        <v>10</v>
      </c>
      <c r="E3" s="4" t="s">
        <v>11</v>
      </c>
      <c r="F3" s="6" t="s">
        <v>14</v>
      </c>
    </row>
    <row r="4" spans="2:8" ht="12" thickBot="1" x14ac:dyDescent="0.25">
      <c r="B4" s="13" t="s">
        <v>17</v>
      </c>
      <c r="C4" s="14"/>
      <c r="D4" s="15"/>
      <c r="E4" s="15"/>
      <c r="F4" s="16"/>
    </row>
    <row r="5" spans="2:8" ht="15.75" thickBot="1" x14ac:dyDescent="0.3">
      <c r="B5" s="8" t="s">
        <v>0</v>
      </c>
      <c r="C5" s="7" t="s">
        <v>8</v>
      </c>
      <c r="D5" s="4" t="s">
        <v>6</v>
      </c>
      <c r="E5" s="4" t="s">
        <v>7</v>
      </c>
      <c r="F5" s="5" t="s">
        <v>13</v>
      </c>
      <c r="G5" s="25" t="s">
        <v>15</v>
      </c>
      <c r="H5" s="8" t="s">
        <v>16</v>
      </c>
    </row>
    <row r="6" spans="2:8" ht="13.5" x14ac:dyDescent="0.2">
      <c r="B6" s="9" t="s">
        <v>1</v>
      </c>
      <c r="C6" s="17"/>
      <c r="D6" s="18"/>
      <c r="E6" s="18"/>
      <c r="F6" s="19"/>
      <c r="G6" s="26" t="e">
        <f>IF(ABS(C6/$C$4)&gt;=0.2, ((D6/$D$4)+(E6/$E$4))*(8/9), ((D6/$D$4)+(E6/$E$4))*(ABS(C6/(2*$C$4))))</f>
        <v>#DIV/0!</v>
      </c>
      <c r="H6" s="29" t="str">
        <f>(IF(OR(D6&gt;$D$4,E6&gt;$E$4),"REPROVADO",IF(SUM(C6:F6)=0,"SEM CARGA",IF(AND(F6&lt;=$F$4,G6&lt;1,ABS(C6)&lt;=ABS($C$4)),"APROVADO","REPROVADO"))))</f>
        <v>SEM CARGA</v>
      </c>
    </row>
    <row r="7" spans="2:8" ht="13.5" x14ac:dyDescent="0.2">
      <c r="B7" s="10" t="s">
        <v>2</v>
      </c>
      <c r="C7" s="20"/>
      <c r="D7" s="2"/>
      <c r="E7" s="2"/>
      <c r="F7" s="21"/>
      <c r="G7" s="27" t="e">
        <f t="shared" ref="G7:G10" si="0">IF(ABS(C7/$C$4)&gt;=0.2, ((D7/$D$4)+(E7/$E$4))*(8/9), ((D7/$D$4)+(E7/$E$4))*(ABS(C7/(2*$C$4))))</f>
        <v>#DIV/0!</v>
      </c>
      <c r="H7" s="29" t="str">
        <f t="shared" ref="H7:H10" si="1">(IF(OR(D7&gt;$D$4,E7&gt;$E$4),"REPROVADO",IF(SUM(C7:F7)=0,"SEM CARGA",IF(AND(F7&lt;=$F$4,G7&lt;1,ABS(C7)&lt;=ABS($C$4)),"APROVADO","REPROVADO"))))</f>
        <v>SEM CARGA</v>
      </c>
    </row>
    <row r="8" spans="2:8" ht="13.5" x14ac:dyDescent="0.2">
      <c r="B8" s="10" t="s">
        <v>3</v>
      </c>
      <c r="C8" s="20"/>
      <c r="D8" s="2"/>
      <c r="E8" s="2"/>
      <c r="F8" s="21"/>
      <c r="G8" s="27" t="e">
        <f t="shared" si="0"/>
        <v>#DIV/0!</v>
      </c>
      <c r="H8" s="29" t="str">
        <f t="shared" si="1"/>
        <v>SEM CARGA</v>
      </c>
    </row>
    <row r="9" spans="2:8" ht="13.5" x14ac:dyDescent="0.2">
      <c r="B9" s="10" t="s">
        <v>4</v>
      </c>
      <c r="C9" s="20"/>
      <c r="D9" s="2"/>
      <c r="E9" s="2"/>
      <c r="F9" s="21"/>
      <c r="G9" s="27" t="e">
        <f t="shared" si="0"/>
        <v>#DIV/0!</v>
      </c>
      <c r="H9" s="29" t="str">
        <f t="shared" si="1"/>
        <v>SEM CARGA</v>
      </c>
    </row>
    <row r="10" spans="2:8" ht="14.25" thickBot="1" x14ac:dyDescent="0.25">
      <c r="B10" s="11" t="s">
        <v>5</v>
      </c>
      <c r="C10" s="22"/>
      <c r="D10" s="23"/>
      <c r="E10" s="23"/>
      <c r="F10" s="24"/>
      <c r="G10" s="28" t="e">
        <f t="shared" si="0"/>
        <v>#DIV/0!</v>
      </c>
      <c r="H10" s="29" t="str">
        <f t="shared" si="1"/>
        <v>SEM CARGA</v>
      </c>
    </row>
    <row r="11" spans="2:8" x14ac:dyDescent="0.2">
      <c r="B11" s="30" t="s">
        <v>18</v>
      </c>
      <c r="C11" s="30" t="s">
        <v>19</v>
      </c>
      <c r="D11" s="30" t="s">
        <v>20</v>
      </c>
      <c r="E11" s="30" t="s">
        <v>20</v>
      </c>
      <c r="F11" s="30" t="s">
        <v>19</v>
      </c>
      <c r="G11" s="1" t="s">
        <v>21</v>
      </c>
      <c r="H11" s="29" t="str">
        <f>IF(AND(OR(H6="APROVADO",H6="SEM CARGA"),OR(H7="APROVADO",H7="SEM CARGA"),OR(H8="APROVADO",H8="SEM CARGA"),OR(H9="APROVADO",H9="SEM CARGA"),OR(H10="APROVADO",H10="SEM CARGA")),"APROVADO","REPROVADO")</f>
        <v>APROVADO</v>
      </c>
    </row>
  </sheetData>
  <mergeCells count="1">
    <mergeCell ref="C2:F2"/>
  </mergeCells>
  <conditionalFormatting sqref="H11">
    <cfRule type="cellIs" dxfId="7" priority="3" operator="equal">
      <formula>"REPROVADO"</formula>
    </cfRule>
    <cfRule type="cellIs" dxfId="6" priority="4" operator="equal">
      <formula>"APROVADO"</formula>
    </cfRule>
  </conditionalFormatting>
  <conditionalFormatting sqref="H6:H10">
    <cfRule type="cellIs" dxfId="5" priority="1" operator="equal">
      <formula>"REPROVADO"</formula>
    </cfRule>
    <cfRule type="cellIs" dxfId="4" priority="2" operator="equal">
      <formula>"APROVADO"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zoomScale="160" zoomScaleNormal="160" workbookViewId="0">
      <selection activeCell="C4" sqref="C4:F4"/>
    </sheetView>
  </sheetViews>
  <sheetFormatPr defaultRowHeight="11.25" x14ac:dyDescent="0.2"/>
  <cols>
    <col min="1" max="1" width="4" style="1" customWidth="1"/>
    <col min="2" max="2" width="20.28515625" style="1" bestFit="1" customWidth="1"/>
    <col min="3" max="3" width="6.28515625" style="1" bestFit="1" customWidth="1"/>
    <col min="4" max="5" width="7" style="1" bestFit="1" customWidth="1"/>
    <col min="6" max="6" width="6.140625" style="1" bestFit="1" customWidth="1"/>
    <col min="7" max="7" width="12.5703125" style="1" bestFit="1" customWidth="1"/>
    <col min="8" max="8" width="8.28515625" style="1" bestFit="1" customWidth="1"/>
    <col min="9" max="16384" width="9.140625" style="1"/>
  </cols>
  <sheetData>
    <row r="1" spans="2:8" ht="12" thickBot="1" x14ac:dyDescent="0.25"/>
    <row r="2" spans="2:8" ht="16.5" thickBot="1" x14ac:dyDescent="0.3">
      <c r="B2" s="33" t="s">
        <v>22</v>
      </c>
      <c r="C2" s="31" t="s">
        <v>24</v>
      </c>
      <c r="D2" s="31"/>
      <c r="E2" s="31"/>
      <c r="F2" s="32"/>
    </row>
    <row r="3" spans="2:8" ht="15.75" thickBot="1" x14ac:dyDescent="0.3">
      <c r="B3" s="12" t="s">
        <v>12</v>
      </c>
      <c r="C3" s="3" t="s">
        <v>9</v>
      </c>
      <c r="D3" s="4" t="s">
        <v>10</v>
      </c>
      <c r="E3" s="4" t="s">
        <v>11</v>
      </c>
      <c r="F3" s="6" t="s">
        <v>14</v>
      </c>
    </row>
    <row r="4" spans="2:8" ht="12" thickBot="1" x14ac:dyDescent="0.25">
      <c r="B4" s="13" t="s">
        <v>25</v>
      </c>
      <c r="C4" s="14"/>
      <c r="D4" s="15"/>
      <c r="E4" s="15"/>
      <c r="F4" s="16"/>
    </row>
    <row r="5" spans="2:8" ht="15.75" thickBot="1" x14ac:dyDescent="0.3">
      <c r="B5" s="8" t="s">
        <v>0</v>
      </c>
      <c r="C5" s="7" t="s">
        <v>8</v>
      </c>
      <c r="D5" s="4" t="s">
        <v>6</v>
      </c>
      <c r="E5" s="4" t="s">
        <v>7</v>
      </c>
      <c r="F5" s="5" t="s">
        <v>13</v>
      </c>
      <c r="G5" s="25" t="s">
        <v>15</v>
      </c>
      <c r="H5" s="8" t="s">
        <v>16</v>
      </c>
    </row>
    <row r="6" spans="2:8" ht="13.5" x14ac:dyDescent="0.2">
      <c r="B6" s="9" t="s">
        <v>1</v>
      </c>
      <c r="C6" s="17"/>
      <c r="D6" s="18"/>
      <c r="E6" s="18"/>
      <c r="F6" s="19"/>
      <c r="G6" s="26" t="e">
        <f>IF(ABS(C6/$C$4)&gt;=0.2, ((D6/$D$4)+(E6/$E$4))*(8/9), ((D6/$D$4)+(E6/$E$4))*(ABS(C6/(2*$C$4))))</f>
        <v>#DIV/0!</v>
      </c>
      <c r="H6" s="29" t="str">
        <f>(IF(OR(D6&gt;$D$4,E6&gt;$E$4),"REPROVADO",IF(SUM(C6:F6)=0,"SEM CARGA",IF(AND(F6&lt;=$F$4,G6&lt;1,ABS(C6)&lt;=ABS($C$4)),"APROVADO","REPROVADO"))))</f>
        <v>SEM CARGA</v>
      </c>
    </row>
    <row r="7" spans="2:8" ht="13.5" x14ac:dyDescent="0.2">
      <c r="B7" s="10" t="s">
        <v>2</v>
      </c>
      <c r="C7" s="20"/>
      <c r="D7" s="2"/>
      <c r="E7" s="2"/>
      <c r="F7" s="21"/>
      <c r="G7" s="27" t="e">
        <f>IF(ABS(C7/$C$4)&gt;=0.2, ((D7/$D$4)+(E7/$E$4))*(8/9), ((D7/$D$4)+(E7/$E$4))*(ABS(C7/(2*$C$4))))</f>
        <v>#DIV/0!</v>
      </c>
      <c r="H7" s="29" t="str">
        <f>(IF(OR(D7&gt;$D$4,E7&gt;$E$4),"REPROVADO",IF(SUM(C7:F7)=0,"SEM CARGA",IF(AND(F7&lt;=$F$4,G7&lt;1,ABS(C7)&lt;=ABS($C$4)),"APROVADO","REPROVADO"))))</f>
        <v>SEM CARGA</v>
      </c>
    </row>
    <row r="8" spans="2:8" ht="13.5" x14ac:dyDescent="0.2">
      <c r="B8" s="10" t="s">
        <v>3</v>
      </c>
      <c r="C8" s="20"/>
      <c r="D8" s="2"/>
      <c r="E8" s="2"/>
      <c r="F8" s="21"/>
      <c r="G8" s="27" t="e">
        <f>IF(ABS(C8/$C$4)&gt;=0.2, ((D8/$D$4)+(E8/$E$4))*(8/9), ((D8/$D$4)+(E8/$E$4))*(ABS(C8/(2*$C$4))))</f>
        <v>#DIV/0!</v>
      </c>
      <c r="H8" s="29" t="str">
        <f>(IF(OR(D8&gt;$D$4,E8&gt;$E$4),"REPROVADO",IF(SUM(C8:F8)=0,"SEM CARGA",IF(AND(F8&lt;=$F$4,G8&lt;1,ABS(C8)&lt;=ABS($C$4)),"APROVADO","REPROVADO"))))</f>
        <v>SEM CARGA</v>
      </c>
    </row>
    <row r="9" spans="2:8" ht="13.5" x14ac:dyDescent="0.2">
      <c r="B9" s="10" t="s">
        <v>4</v>
      </c>
      <c r="C9" s="20"/>
      <c r="D9" s="2"/>
      <c r="E9" s="2"/>
      <c r="F9" s="21"/>
      <c r="G9" s="27" t="e">
        <f t="shared" ref="G9:G10" si="0">IF(ABS(C9/$C$4)&gt;=0.2, ((D9/$D$4)+(E9/$E$4))*(8/9), ((D9/$D$4)+(E9/$E$4))*(ABS(C9/(2*$C$4))))</f>
        <v>#DIV/0!</v>
      </c>
      <c r="H9" s="29" t="str">
        <f t="shared" ref="H9:H10" si="1">(IF(OR(D9&gt;$D$4,E9&gt;$E$4),"REPROVADO",IF(SUM(C9:F9)=0,"SEM CARGA",IF(AND(F9&lt;=$F$4,G9&lt;1,ABS(C9)&lt;=ABS($C$4)),"APROVADO","REPROVADO"))))</f>
        <v>SEM CARGA</v>
      </c>
    </row>
    <row r="10" spans="2:8" ht="14.25" thickBot="1" x14ac:dyDescent="0.25">
      <c r="B10" s="11" t="s">
        <v>5</v>
      </c>
      <c r="C10" s="22"/>
      <c r="D10" s="23"/>
      <c r="E10" s="23"/>
      <c r="F10" s="24"/>
      <c r="G10" s="28" t="e">
        <f t="shared" si="0"/>
        <v>#DIV/0!</v>
      </c>
      <c r="H10" s="29" t="str">
        <f t="shared" si="1"/>
        <v>SEM CARGA</v>
      </c>
    </row>
    <row r="11" spans="2:8" x14ac:dyDescent="0.2">
      <c r="B11" s="30" t="s">
        <v>18</v>
      </c>
      <c r="C11" s="30" t="s">
        <v>19</v>
      </c>
      <c r="D11" s="30" t="s">
        <v>20</v>
      </c>
      <c r="E11" s="30" t="s">
        <v>20</v>
      </c>
      <c r="F11" s="30" t="s">
        <v>19</v>
      </c>
      <c r="G11" s="1" t="s">
        <v>21</v>
      </c>
      <c r="H11" s="29" t="str">
        <f>IF(AND(OR(H6="APROVADO",H6="SEM CARGA"),OR(H7="APROVADO",H7="SEM CARGA"),OR(H8="APROVADO",H8="SEM CARGA"),OR(H9="APROVADO",H9="SEM CARGA"),OR(H10="APROVADO",H10="SEM CARGA")),"APROVADO","REPROVADO")</f>
        <v>APROVADO</v>
      </c>
    </row>
  </sheetData>
  <mergeCells count="1">
    <mergeCell ref="C2:F2"/>
  </mergeCells>
  <conditionalFormatting sqref="H6:H10">
    <cfRule type="cellIs" dxfId="3" priority="3" operator="equal">
      <formula>"REPROVADO"</formula>
    </cfRule>
    <cfRule type="cellIs" dxfId="2" priority="4" operator="equal">
      <formula>"APROVADO"</formula>
    </cfRule>
  </conditionalFormatting>
  <conditionalFormatting sqref="H11">
    <cfRule type="cellIs" dxfId="1" priority="1" operator="equal">
      <formula>"REPROVADO"</formula>
    </cfRule>
    <cfRule type="cellIs" dxfId="0" priority="2" operator="equal">
      <formula>"APROVADO"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Viga do pórtico</vt:lpstr>
      <vt:lpstr>Pilares do Pórtico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Felipe</cp:lastModifiedBy>
  <dcterms:created xsi:type="dcterms:W3CDTF">2017-05-09T14:37:00Z</dcterms:created>
  <dcterms:modified xsi:type="dcterms:W3CDTF">2017-05-09T21:46:34Z</dcterms:modified>
</cp:coreProperties>
</file>